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 mensuel" sheetId="1" state="visible" r:id="rId1"/>
    <sheet xmlns:r="http://schemas.openxmlformats.org/officeDocument/2006/relationships" name="Mode d'emplo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 DH&quot;;-#,##0&quot; DH&quot;"/>
  </numFmts>
  <fonts count="7">
    <font>
      <name val="Calibri"/>
      <family val="2"/>
      <color theme="1"/>
      <sz val="11"/>
      <scheme val="minor"/>
    </font>
    <font>
      <b val="1"/>
      <color rgb="001D4ED8"/>
      <sz val="16"/>
    </font>
    <font>
      <i val="1"/>
      <color rgb="0064748B"/>
    </font>
    <font>
      <b val="1"/>
      <color rgb="00FFFFFF"/>
    </font>
    <font>
      <b val="1"/>
    </font>
    <font>
      <b val="1"/>
      <sz val="12"/>
    </font>
    <font>
      <b val="1"/>
      <color rgb="001D4ED8"/>
      <sz val="14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1D4ED8"/>
      </patternFill>
    </fill>
    <fill>
      <patternFill patternType="solid">
        <fgColor rgb="00DBEAF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3" borderId="1" applyAlignment="1" pivotButton="0" quotePrefix="0" xfId="0">
      <alignment horizontal="left"/>
    </xf>
    <xf numFmtId="0" fontId="3" fillId="3" borderId="1" applyAlignment="1" pivotButton="0" quotePrefix="0" xfId="0">
      <alignment horizontal="center"/>
    </xf>
    <xf numFmtId="0" fontId="0" fillId="0" borderId="1" pivotButton="0" quotePrefix="0" xfId="0"/>
    <xf numFmtId="164" fontId="0" fillId="2" borderId="1" pivotButton="0" quotePrefix="0" xfId="0"/>
    <xf numFmtId="164" fontId="0" fillId="0" borderId="1" pivotButton="0" quotePrefix="0" xfId="0"/>
    <xf numFmtId="0" fontId="4" fillId="4" borderId="1" pivotButton="0" quotePrefix="0" xfId="0"/>
    <xf numFmtId="164" fontId="4" fillId="4" borderId="1" pivotButton="0" quotePrefix="0" xfId="0"/>
    <xf numFmtId="9" fontId="0" fillId="0" borderId="1" pivotButton="0" quotePrefix="0" xfId="0"/>
    <xf numFmtId="0" fontId="5" fillId="0" borderId="0" pivotButton="0" quotePrefix="0" xfId="0"/>
    <xf numFmtId="164" fontId="5" fillId="4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Budget mensuel en dirhams — méthode 50/30/20</t>
        </is>
      </c>
    </row>
    <row r="2">
      <c r="A2" t="inlineStr">
        <is>
          <t>Mois :</t>
        </is>
      </c>
      <c r="B2" s="2" t="inlineStr">
        <is>
          <t>Octobre 2026</t>
        </is>
      </c>
    </row>
    <row r="3">
      <c r="A3" s="3" t="inlineStr">
        <is>
          <t>Modèle gratuit offert par Budget Manager — budgetmanagment.com</t>
        </is>
      </c>
    </row>
    <row r="5">
      <c r="A5" s="4" t="inlineStr">
        <is>
          <t>Revenus</t>
        </is>
      </c>
      <c r="B5" s="5" t="inlineStr">
        <is>
          <t>Prévu (DH)</t>
        </is>
      </c>
      <c r="C5" s="5" t="inlineStr">
        <is>
          <t>Réel (DH)</t>
        </is>
      </c>
      <c r="D5" s="5" t="inlineStr">
        <is>
          <t>Écart (DH)</t>
        </is>
      </c>
    </row>
    <row r="6">
      <c r="A6" s="6" t="inlineStr">
        <is>
          <t>Salaire net</t>
        </is>
      </c>
      <c r="B6" s="7" t="n"/>
      <c r="C6" s="7" t="n"/>
      <c r="D6" s="8">
        <f>C6-B6</f>
        <v/>
      </c>
    </row>
    <row r="7">
      <c r="A7" s="6" t="inlineStr">
        <is>
          <t>Revenus complémentaires (freelance, location…)</t>
        </is>
      </c>
      <c r="B7" s="7" t="n"/>
      <c r="C7" s="7" t="n"/>
      <c r="D7" s="8">
        <f>C7-B7</f>
        <v/>
      </c>
    </row>
    <row r="8">
      <c r="A8" s="6" t="inlineStr">
        <is>
          <t>Autres revenus</t>
        </is>
      </c>
      <c r="B8" s="7" t="n"/>
      <c r="C8" s="7" t="n"/>
      <c r="D8" s="8">
        <f>C8-B8</f>
        <v/>
      </c>
    </row>
    <row r="9">
      <c r="A9" s="9" t="inlineStr">
        <is>
          <t>Total revenus</t>
        </is>
      </c>
      <c r="B9" s="10">
        <f>SUM(B6:B8)</f>
        <v/>
      </c>
      <c r="C9" s="10">
        <f>SUM(C6:C8)</f>
        <v/>
      </c>
      <c r="D9" s="10">
        <f>SUM(D6:D8)</f>
        <v/>
      </c>
    </row>
    <row r="11">
      <c r="A11" s="4" t="inlineStr">
        <is>
          <t>Besoins (objectif 50 %)</t>
        </is>
      </c>
      <c r="B11" s="5" t="inlineStr">
        <is>
          <t>Prévu (DH)</t>
        </is>
      </c>
      <c r="C11" s="5" t="inlineStr">
        <is>
          <t>Réel (DH)</t>
        </is>
      </c>
      <c r="D11" s="5" t="inlineStr">
        <is>
          <t>Écart (DH)</t>
        </is>
      </c>
    </row>
    <row r="12">
      <c r="A12" s="6" t="inlineStr">
        <is>
          <t>Loyer ou crédit logement</t>
        </is>
      </c>
      <c r="B12" s="7" t="n"/>
      <c r="C12" s="7" t="n"/>
      <c r="D12" s="8">
        <f>B12-C12</f>
        <v/>
      </c>
    </row>
    <row r="13">
      <c r="A13" s="6" t="inlineStr">
        <is>
          <t>Eau et électricité</t>
        </is>
      </c>
      <c r="B13" s="7" t="n"/>
      <c r="C13" s="7" t="n"/>
      <c r="D13" s="8">
        <f>B13-C13</f>
        <v/>
      </c>
    </row>
    <row r="14">
      <c r="A14" s="6" t="inlineStr">
        <is>
          <t>Internet et téléphone</t>
        </is>
      </c>
      <c r="B14" s="7" t="n"/>
      <c r="C14" s="7" t="n"/>
      <c r="D14" s="8">
        <f>B14-C14</f>
        <v/>
      </c>
    </row>
    <row r="15">
      <c r="A15" s="6" t="inlineStr">
        <is>
          <t>Courses alimentaires</t>
        </is>
      </c>
      <c r="B15" s="7" t="n"/>
      <c r="C15" s="7" t="n"/>
      <c r="D15" s="8">
        <f>B15-C15</f>
        <v/>
      </c>
    </row>
    <row r="16">
      <c r="A16" s="6" t="inlineStr">
        <is>
          <t>Transport (carburant, tram, taxi)</t>
        </is>
      </c>
      <c r="B16" s="7" t="n"/>
      <c r="C16" s="7" t="n"/>
      <c r="D16" s="8">
        <f>B16-C16</f>
        <v/>
      </c>
    </row>
    <row r="17">
      <c r="A17" s="6" t="inlineStr">
        <is>
          <t>Santé et pharmacie</t>
        </is>
      </c>
      <c r="B17" s="7" t="n"/>
      <c r="C17" s="7" t="n"/>
      <c r="D17" s="8">
        <f>B17-C17</f>
        <v/>
      </c>
    </row>
    <row r="18">
      <c r="A18" s="6" t="inlineStr">
        <is>
          <t>Scolarité des enfants</t>
        </is>
      </c>
      <c r="B18" s="7" t="n"/>
      <c r="C18" s="7" t="n"/>
      <c r="D18" s="8">
        <f>B18-C18</f>
        <v/>
      </c>
    </row>
    <row r="19">
      <c r="A19" s="6" t="inlineStr">
        <is>
          <t>Remboursement de crédit</t>
        </is>
      </c>
      <c r="B19" s="7" t="n"/>
      <c r="C19" s="7" t="n"/>
      <c r="D19" s="8">
        <f>B19-C19</f>
        <v/>
      </c>
    </row>
    <row r="20">
      <c r="A20" s="9" t="inlineStr">
        <is>
          <t>Total besoins</t>
        </is>
      </c>
      <c r="B20" s="10">
        <f>SUM(B12:B19)</f>
        <v/>
      </c>
      <c r="C20" s="10">
        <f>SUM(C12:C19)</f>
        <v/>
      </c>
      <c r="D20" s="10">
        <f>SUM(D12:D19)</f>
        <v/>
      </c>
    </row>
    <row r="22">
      <c r="A22" s="4" t="inlineStr">
        <is>
          <t>Envies (objectif 30 %)</t>
        </is>
      </c>
      <c r="B22" s="5" t="inlineStr">
        <is>
          <t>Prévu (DH)</t>
        </is>
      </c>
      <c r="C22" s="5" t="inlineStr">
        <is>
          <t>Réel (DH)</t>
        </is>
      </c>
      <c r="D22" s="5" t="inlineStr">
        <is>
          <t>Écart (DH)</t>
        </is>
      </c>
    </row>
    <row r="23">
      <c r="A23" s="6" t="inlineStr">
        <is>
          <t>Restaurants et cafés</t>
        </is>
      </c>
      <c r="B23" s="7" t="n"/>
      <c r="C23" s="7" t="n"/>
      <c r="D23" s="8">
        <f>B23-C23</f>
        <v/>
      </c>
    </row>
    <row r="24">
      <c r="A24" s="6" t="inlineStr">
        <is>
          <t>Sorties et loisirs</t>
        </is>
      </c>
      <c r="B24" s="7" t="n"/>
      <c r="C24" s="7" t="n"/>
      <c r="D24" s="8">
        <f>B24-C24</f>
        <v/>
      </c>
    </row>
    <row r="25">
      <c r="A25" s="6" t="inlineStr">
        <is>
          <t>Vêtements</t>
        </is>
      </c>
      <c r="B25" s="7" t="n"/>
      <c r="C25" s="7" t="n"/>
      <c r="D25" s="8">
        <f>B25-C25</f>
        <v/>
      </c>
    </row>
    <row r="26">
      <c r="A26" s="6" t="inlineStr">
        <is>
          <t>Abonnements (streaming, salle de sport)</t>
        </is>
      </c>
      <c r="B26" s="7" t="n"/>
      <c r="C26" s="7" t="n"/>
      <c r="D26" s="8">
        <f>B26-C26</f>
        <v/>
      </c>
    </row>
    <row r="27">
      <c r="A27" s="6" t="inlineStr">
        <is>
          <t>Cadeaux et fêtes</t>
        </is>
      </c>
      <c r="B27" s="7" t="n"/>
      <c r="C27" s="7" t="n"/>
      <c r="D27" s="8">
        <f>B27-C27</f>
        <v/>
      </c>
    </row>
    <row r="28">
      <c r="A28" s="6" t="inlineStr">
        <is>
          <t>Voyages</t>
        </is>
      </c>
      <c r="B28" s="7" t="n"/>
      <c r="C28" s="7" t="n"/>
      <c r="D28" s="8">
        <f>B28-C28</f>
        <v/>
      </c>
    </row>
    <row r="29">
      <c r="A29" s="9" t="inlineStr">
        <is>
          <t>Total envies</t>
        </is>
      </c>
      <c r="B29" s="10">
        <f>SUM(B23:B28)</f>
        <v/>
      </c>
      <c r="C29" s="10">
        <f>SUM(C23:C28)</f>
        <v/>
      </c>
      <c r="D29" s="10">
        <f>SUM(D23:D28)</f>
        <v/>
      </c>
    </row>
    <row r="31">
      <c r="A31" s="4" t="inlineStr">
        <is>
          <t>Épargne (objectif 20 %)</t>
        </is>
      </c>
      <c r="B31" s="5" t="inlineStr">
        <is>
          <t>Prévu (DH)</t>
        </is>
      </c>
      <c r="C31" s="5" t="inlineStr">
        <is>
          <t>Réel (DH)</t>
        </is>
      </c>
      <c r="D31" s="5" t="inlineStr">
        <is>
          <t>Écart (DH)</t>
        </is>
      </c>
    </row>
    <row r="32">
      <c r="A32" s="6" t="inlineStr">
        <is>
          <t>Fonds d'urgence</t>
        </is>
      </c>
      <c r="B32" s="7" t="n"/>
      <c r="C32" s="7" t="n"/>
      <c r="D32" s="8">
        <f>B32-C32</f>
        <v/>
      </c>
    </row>
    <row r="33">
      <c r="A33" s="6" t="inlineStr">
        <is>
          <t>Daret (cotisation)</t>
        </is>
      </c>
      <c r="B33" s="7" t="n"/>
      <c r="C33" s="7" t="n"/>
      <c r="D33" s="8">
        <f>B33-C33</f>
        <v/>
      </c>
    </row>
    <row r="34">
      <c r="A34" s="6" t="inlineStr">
        <is>
          <t>Épargne projet (voiture, mariage, logement)</t>
        </is>
      </c>
      <c r="B34" s="7" t="n"/>
      <c r="C34" s="7" t="n"/>
      <c r="D34" s="8">
        <f>B34-C34</f>
        <v/>
      </c>
    </row>
    <row r="35">
      <c r="A35" s="6" t="inlineStr">
        <is>
          <t>Remboursement anticipé de dettes</t>
        </is>
      </c>
      <c r="B35" s="7" t="n"/>
      <c r="C35" s="7" t="n"/>
      <c r="D35" s="8">
        <f>B35-C35</f>
        <v/>
      </c>
    </row>
    <row r="36">
      <c r="A36" s="9" t="inlineStr">
        <is>
          <t>Total épargne</t>
        </is>
      </c>
      <c r="B36" s="10">
        <f>SUM(B32:B35)</f>
        <v/>
      </c>
      <c r="C36" s="10">
        <f>SUM(C32:C35)</f>
        <v/>
      </c>
      <c r="D36" s="10">
        <f>SUM(D32:D35)</f>
        <v/>
      </c>
    </row>
    <row r="38">
      <c r="A38" s="4" t="inlineStr">
        <is>
          <t>Synthèse 50/30/20</t>
        </is>
      </c>
      <c r="B38" s="5" t="inlineStr">
        <is>
          <t>Objectif (DH)</t>
        </is>
      </c>
      <c r="C38" s="5" t="inlineStr">
        <is>
          <t>Réel (DH)</t>
        </is>
      </c>
      <c r="D38" s="5" t="inlineStr">
        <is>
          <t>% du revenu</t>
        </is>
      </c>
    </row>
    <row r="39">
      <c r="A39" s="6" t="inlineStr">
        <is>
          <t>Besoins — objectif 50 %</t>
        </is>
      </c>
      <c r="B39" s="8">
        <f>C9*0.5</f>
        <v/>
      </c>
      <c r="C39" s="8">
        <f>C20</f>
        <v/>
      </c>
      <c r="D39" s="11">
        <f>IF(C9=0,"",C20/C9)</f>
        <v/>
      </c>
    </row>
    <row r="40">
      <c r="A40" s="6" t="inlineStr">
        <is>
          <t>Envies — objectif 30 %</t>
        </is>
      </c>
      <c r="B40" s="8">
        <f>C9*0.3</f>
        <v/>
      </c>
      <c r="C40" s="8">
        <f>C29</f>
        <v/>
      </c>
      <c r="D40" s="11">
        <f>IF(C9=0,"",C29/C9)</f>
        <v/>
      </c>
    </row>
    <row r="41">
      <c r="A41" s="6" t="inlineStr">
        <is>
          <t>Épargne — objectif 20 %</t>
        </is>
      </c>
      <c r="B41" s="8">
        <f>C9*0.2</f>
        <v/>
      </c>
      <c r="C41" s="8">
        <f>C36</f>
        <v/>
      </c>
      <c r="D41" s="11">
        <f>IF(C9=0,"",C36/C9)</f>
        <v/>
      </c>
    </row>
    <row r="43">
      <c r="A43" s="12" t="inlineStr">
        <is>
          <t>Reste à dépenser ce mois</t>
        </is>
      </c>
      <c r="C43" s="13">
        <f>C9-C20-C29-C36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4" t="inlineStr">
        <is>
          <t>Comment utiliser ce modèle</t>
        </is>
      </c>
    </row>
    <row r="2">
      <c r="A2" t="inlineStr">
        <is>
          <t>1. Remplissez uniquement les cases jaunes. Les totaux, écarts et la synthèse se calculent automatiquement.</t>
        </is>
      </c>
    </row>
    <row r="3">
      <c r="A3" t="inlineStr">
        <is>
          <t>2. En début de mois, saisissez vos montants prévus (colonne Prévu).</t>
        </is>
      </c>
    </row>
    <row r="4">
      <c r="A4" t="inlineStr">
        <is>
          <t>3. Pendant le mois, mettez à jour la colonne Réel avec ce que vous dépensez vraiment.</t>
        </is>
      </c>
    </row>
    <row r="5">
      <c r="A5" t="inlineStr">
        <is>
          <t>4. Dépenses : un écart positif = vous avez dépensé moins que prévu. Revenus : un écart positif = vous avez gagné plus que prévu.</t>
        </is>
      </c>
    </row>
    <row r="6">
      <c r="A6" t="inlineStr">
        <is>
          <t>5. La synthèse compare votre répartition réelle à la méthode 50/30/20 (besoins / envies / épargne).</t>
        </is>
      </c>
    </row>
    <row r="7">
      <c r="A7" t="inlineStr">
        <is>
          <t>6. Renommez ou ajoutez des lignes selon votre situation (insérez-les à l'intérieur d'un bloc pour que les totaux suivent).</t>
        </is>
      </c>
    </row>
    <row r="8"/>
    <row r="9">
      <c r="A9" t="inlineStr">
        <is>
          <t>Astuce : dupliquez la feuille chaque mois (clic droit sur l'onglet &gt; Déplacer ou copier) pour garder un historique.</t>
        </is>
      </c>
    </row>
    <row r="10"/>
    <row r="11">
      <c r="A11" t="inlineStr">
        <is>
          <t>Vous voulez la même chose sans ressaisir chaque mois, sur ordinateur et téléphone ?</t>
        </is>
      </c>
    </row>
    <row r="12">
      <c r="A12" t="inlineStr">
        <is>
          <t>Essayez Budget Manager gratuitement pendant 30 jours : https://budgetmanagment.com/signup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2026-10-02T03:17:20Z</dcterms:created>
  <dcterms:modified xmlns:dcterms="http://purl.org/dc/terms/" xmlns:xsi="http://www.w3.org/2001/XMLSchema-instance" xsi:type="dcterms:W3CDTF">2026-10-02T03:17:37Z</dcterms:modified>
</cp:coreProperties>
</file>